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<sst xmlns="http://schemas.openxmlformats.org/spreadsheetml/2006/main" count="125" uniqueCount="104">
  <si>
    <t>Furnizor de servicii medicale</t>
  </si>
  <si>
    <t>Nr. Contract</t>
  </si>
  <si>
    <t>Nr. crt.</t>
  </si>
  <si>
    <t>Nr. si data factura</t>
  </si>
  <si>
    <t>VAL. FACT.</t>
  </si>
  <si>
    <t>S.C. AUDIO NOVA S.R.L.</t>
  </si>
  <si>
    <t>TOTAL FURNIZOR:</t>
  </si>
  <si>
    <t>TOTAL GENERAL:</t>
  </si>
  <si>
    <t>1310909/02.11.2015</t>
  </si>
  <si>
    <t>S.C. A. BERNASOUND S.R.L.</t>
  </si>
  <si>
    <t>99/10.11.2015</t>
  </si>
  <si>
    <t>S.C. ATOMEDICAL VEST S.R.L.</t>
  </si>
  <si>
    <t>7087/09.11.2015</t>
  </si>
  <si>
    <t>S.C. BIOGEL S.R.L.</t>
  </si>
  <si>
    <t>BIO 300/02.11.2015</t>
  </si>
  <si>
    <t>BIO 1603/16.11.2015</t>
  </si>
  <si>
    <t>S.C. BIOSINTEX S.R.L.</t>
  </si>
  <si>
    <t>BSX206326/04.11.2015</t>
  </si>
  <si>
    <t>S.C. EUROMEDICAL DISTRIBUTION GRUP S.R.L.</t>
  </si>
  <si>
    <t>7890/05.11.2015</t>
  </si>
  <si>
    <t>7889/05.11.2015</t>
  </si>
  <si>
    <t>S.C. LUGIA NEW SERV S.R.L.</t>
  </si>
  <si>
    <t>FCAS 4001/03.11.2015</t>
  </si>
  <si>
    <t>CENTRUL DE ORTOPEDIE SI RECUPERARE HYPOCRATE S.R.L.</t>
  </si>
  <si>
    <t>COR226/02.11.2015</t>
  </si>
  <si>
    <t>S.C. MEDICAL EXPRESS S.R.L.</t>
  </si>
  <si>
    <t>56283/10.11.2015</t>
  </si>
  <si>
    <t>56284/10.11.2015</t>
  </si>
  <si>
    <t>56282/10.11.2015</t>
  </si>
  <si>
    <t>56113/26.10.2015</t>
  </si>
  <si>
    <t>56123/26.10.2015</t>
  </si>
  <si>
    <t>56114/02.11.2015</t>
  </si>
  <si>
    <t>56124/02.11.2015</t>
  </si>
  <si>
    <t>56145/02.11.2015</t>
  </si>
  <si>
    <t>56108/02.11.2015</t>
  </si>
  <si>
    <t>56115/02.11.2015</t>
  </si>
  <si>
    <t>S.C. MEDICA M3 COMEXIM S.R.L.</t>
  </si>
  <si>
    <t>238/06.11.2015</t>
  </si>
  <si>
    <t>S.C. MONTERO TEHNICO MEDICALE S.R.L.</t>
  </si>
  <si>
    <t>1002370/19.11.2015</t>
  </si>
  <si>
    <t>S.C. MOTIVATION S.R.L.</t>
  </si>
  <si>
    <t>20151820/12.11.2015</t>
  </si>
  <si>
    <t>20151779/12.11.2015</t>
  </si>
  <si>
    <t>20151778/12.11.2015</t>
  </si>
  <si>
    <t>20151577/14.10.2015</t>
  </si>
  <si>
    <t>20151626/14.10.2015</t>
  </si>
  <si>
    <t>20151628/14.10.2015</t>
  </si>
  <si>
    <t>S.C. NEWMEDICS COM S.R.L.</t>
  </si>
  <si>
    <t>2449/12.10.2015</t>
  </si>
  <si>
    <t>2752/10.11.2015</t>
  </si>
  <si>
    <t>2753/10.11.2015</t>
  </si>
  <si>
    <t>S.C. ORTOPEDICA S.R.L.</t>
  </si>
  <si>
    <t>ORFF13576/26.10.2015</t>
  </si>
  <si>
    <t>ORTF50412/16.11.2015</t>
  </si>
  <si>
    <t>ORFF13621/04.11.2015</t>
  </si>
  <si>
    <t>ORFF13696/16.11.2015</t>
  </si>
  <si>
    <t>S.C. ORTOPROTETICA S.R.L.</t>
  </si>
  <si>
    <t>21993/10.11.2015</t>
  </si>
  <si>
    <t>S.C. ORTOPROFIL PROD ROMANIA S.R.L.</t>
  </si>
  <si>
    <t>1800004/11.11.2015</t>
  </si>
  <si>
    <t>1800007/11.11.2015</t>
  </si>
  <si>
    <t>1800006/11.11.2015</t>
  </si>
  <si>
    <t>52642479/06.11.2015</t>
  </si>
  <si>
    <t>1800005/11.11.2015</t>
  </si>
  <si>
    <t>11610562/03.11.2015</t>
  </si>
  <si>
    <t>11802709/11.11.2015</t>
  </si>
  <si>
    <t>11802632/14.10.2015</t>
  </si>
  <si>
    <t>11802634/14.10.2015</t>
  </si>
  <si>
    <t>11802628/14.10.2015</t>
  </si>
  <si>
    <t>1800012/11.11.2015</t>
  </si>
  <si>
    <t>1800003/18.11.2015</t>
  </si>
  <si>
    <t>S.C. PAUL HARTMANN S.R.L.</t>
  </si>
  <si>
    <t>1116444385/03.11.2015</t>
  </si>
  <si>
    <t>S.C. PECEF TEHNICA S.R.L.</t>
  </si>
  <si>
    <t>PHPCF117869/02.11.2015</t>
  </si>
  <si>
    <t>S.C. PHARMA TELNET S.R.L.</t>
  </si>
  <si>
    <t>CAG 11/03.11.2015</t>
  </si>
  <si>
    <t>S.C. ROSAL ORTOPEDIC S.R.L.</t>
  </si>
  <si>
    <t>ROSALOTP0808/13.11.2015</t>
  </si>
  <si>
    <t>S.C. TEHNORTOPRO S.R.L.</t>
  </si>
  <si>
    <t>6030/02.11.2015</t>
  </si>
  <si>
    <t>S.C. AIR LIQUIDE VITALAIRE ROMANIA S.R.L.</t>
  </si>
  <si>
    <t>GJ 10476/06.11.2015</t>
  </si>
  <si>
    <t>GJ 10470/06.11.2015</t>
  </si>
  <si>
    <t>GJ 10471/06.11.2015</t>
  </si>
  <si>
    <t>GJ 10467/06.11.2015</t>
  </si>
  <si>
    <t>GJ 10479/06.11.2015</t>
  </si>
  <si>
    <t>GJ 10437/02.11.2015</t>
  </si>
  <si>
    <t>GJ 10440/02.11.2015</t>
  </si>
  <si>
    <t>GJ 10439/02.11.2015</t>
  </si>
  <si>
    <t>2448/12.10.2015</t>
  </si>
  <si>
    <t>1800018/23.11.2015</t>
  </si>
  <si>
    <t>1800013/23.11.2015</t>
  </si>
  <si>
    <t>1800019/23.11.2015</t>
  </si>
  <si>
    <t>1800020/23.11.2015</t>
  </si>
  <si>
    <t>1800017/23.11.2015</t>
  </si>
  <si>
    <t>01800001/11.11.2015</t>
  </si>
  <si>
    <t>01800002/11.11.2015</t>
  </si>
  <si>
    <t>11802759/24.11.2015</t>
  </si>
  <si>
    <t>1800014/23.11.2015</t>
  </si>
  <si>
    <t>1800022/24.11.2015</t>
  </si>
  <si>
    <t>1800024/24.11.2015</t>
  </si>
  <si>
    <t>DECONT NOIEMBRIE 2015</t>
  </si>
  <si>
    <t>DECONTURI LUNA NOIEMBRIE 2015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</si>
</sst>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5</xdr:col>
      <xdr:colOff>180975</xdr:colOff>
      <xdr:row>10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6102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4.421875" style="0" customWidth="1"/>
    <col min="5" max="5" width="12.57421875" style="3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2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115"/>
      <c r="C6" s="115"/>
      <c r="D6" s="115"/>
      <c r="E6" s="115"/>
      <c r="F6" s="115"/>
      <c r="G6" s="115"/>
    </row>
    <row r="14" spans="1:11" ht="23.25" customHeight="1">
      <c r="A14" s="2"/>
      <c r="B14" s="116" t="s">
        <v>103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23.25" customHeight="1" thickBot="1">
      <c r="A15" s="2"/>
      <c r="B15" s="21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 customHeight="1">
      <c r="A16" s="121" t="s">
        <v>2</v>
      </c>
      <c r="B16" s="123" t="s">
        <v>0</v>
      </c>
      <c r="C16" s="125" t="s">
        <v>1</v>
      </c>
      <c r="D16" s="125" t="s">
        <v>3</v>
      </c>
      <c r="E16" s="118" t="s">
        <v>4</v>
      </c>
      <c r="F16" s="119" t="s">
        <v>102</v>
      </c>
      <c r="G16" s="2"/>
      <c r="H16" s="2"/>
      <c r="I16" s="2"/>
      <c r="J16" s="2"/>
      <c r="K16" s="2"/>
    </row>
    <row r="17" spans="1:11" ht="27.75" customHeight="1" thickBot="1">
      <c r="A17" s="122"/>
      <c r="B17" s="124"/>
      <c r="C17" s="126"/>
      <c r="D17" s="127"/>
      <c r="E17" s="113"/>
      <c r="F17" s="120"/>
      <c r="G17" s="2"/>
      <c r="H17" s="2"/>
      <c r="I17" s="2"/>
      <c r="J17" s="2"/>
      <c r="K17" s="2"/>
    </row>
    <row r="18" spans="1:11" ht="25.5" customHeight="1">
      <c r="A18" s="128">
        <v>1</v>
      </c>
      <c r="B18" s="99" t="s">
        <v>5</v>
      </c>
      <c r="C18" s="101">
        <v>1</v>
      </c>
      <c r="D18" s="4" t="s">
        <v>8</v>
      </c>
      <c r="E18" s="55">
        <v>959.8</v>
      </c>
      <c r="F18" s="55">
        <v>959.8</v>
      </c>
      <c r="G18" s="2"/>
      <c r="H18" s="2"/>
      <c r="I18" s="2"/>
      <c r="J18" s="2"/>
      <c r="K18" s="2"/>
    </row>
    <row r="19" spans="1:11" ht="27.75" customHeight="1" thickBot="1">
      <c r="A19" s="98"/>
      <c r="B19" s="100"/>
      <c r="C19" s="102"/>
      <c r="D19" s="52" t="s">
        <v>6</v>
      </c>
      <c r="E19" s="10">
        <f>SUM(E18:E18)</f>
        <v>959.8</v>
      </c>
      <c r="F19" s="10">
        <f>SUM(F18:F18)</f>
        <v>959.8</v>
      </c>
      <c r="G19" s="2"/>
      <c r="H19" s="2"/>
      <c r="I19" s="2"/>
      <c r="J19" s="2"/>
      <c r="K19" s="2"/>
    </row>
    <row r="20" spans="1:11" ht="24" customHeight="1">
      <c r="A20" s="128">
        <v>2</v>
      </c>
      <c r="B20" s="123" t="s">
        <v>9</v>
      </c>
      <c r="C20" s="131">
        <v>113</v>
      </c>
      <c r="D20" s="37" t="s">
        <v>10</v>
      </c>
      <c r="E20" s="36">
        <v>959.8</v>
      </c>
      <c r="F20" s="36">
        <v>959.8</v>
      </c>
      <c r="G20" s="2"/>
      <c r="H20" s="2"/>
      <c r="I20" s="2"/>
      <c r="J20" s="2"/>
      <c r="K20" s="2"/>
    </row>
    <row r="21" spans="1:11" ht="24" customHeight="1" thickBot="1">
      <c r="A21" s="129"/>
      <c r="B21" s="130"/>
      <c r="C21" s="97"/>
      <c r="D21" s="5" t="s">
        <v>6</v>
      </c>
      <c r="E21" s="8">
        <f>SUM(E20:E20)</f>
        <v>959.8</v>
      </c>
      <c r="F21" s="8">
        <f>SUM(F20:F20)</f>
        <v>959.8</v>
      </c>
      <c r="G21" s="2"/>
      <c r="H21" s="2"/>
      <c r="I21" s="2"/>
      <c r="J21" s="2"/>
      <c r="K21" s="2"/>
    </row>
    <row r="22" spans="1:11" ht="23.25" customHeight="1">
      <c r="A22" s="128">
        <v>3</v>
      </c>
      <c r="B22" s="99" t="s">
        <v>11</v>
      </c>
      <c r="C22" s="107">
        <v>107</v>
      </c>
      <c r="D22" s="45" t="s">
        <v>12</v>
      </c>
      <c r="E22" s="48">
        <v>1134.84</v>
      </c>
      <c r="F22" s="48">
        <v>1134.84</v>
      </c>
      <c r="G22" s="2"/>
      <c r="H22" s="2"/>
      <c r="I22" s="2"/>
      <c r="J22" s="2"/>
      <c r="K22" s="2"/>
    </row>
    <row r="23" spans="1:11" ht="22.5" customHeight="1" thickBot="1">
      <c r="A23" s="106"/>
      <c r="B23" s="100"/>
      <c r="C23" s="91"/>
      <c r="D23" s="56" t="s">
        <v>6</v>
      </c>
      <c r="E23" s="9">
        <f>SUM(E22:E22)</f>
        <v>1134.84</v>
      </c>
      <c r="F23" s="9">
        <f>SUM(F22:F22)</f>
        <v>1134.84</v>
      </c>
      <c r="G23" s="2"/>
      <c r="H23" s="2"/>
      <c r="I23" s="2"/>
      <c r="J23" s="2"/>
      <c r="K23" s="2"/>
    </row>
    <row r="24" spans="1:11" ht="28.5" customHeight="1">
      <c r="A24" s="39">
        <v>4</v>
      </c>
      <c r="B24" s="53" t="s">
        <v>13</v>
      </c>
      <c r="C24" s="54">
        <v>109</v>
      </c>
      <c r="D24" s="37" t="s">
        <v>14</v>
      </c>
      <c r="E24" s="36">
        <v>2112.8</v>
      </c>
      <c r="F24" s="36">
        <v>2112.8</v>
      </c>
      <c r="G24" s="2"/>
      <c r="H24" s="2"/>
      <c r="I24" s="2"/>
      <c r="J24" s="2"/>
      <c r="K24" s="2"/>
    </row>
    <row r="25" spans="1:11" ht="28.5" customHeight="1">
      <c r="A25" s="32"/>
      <c r="B25" s="50"/>
      <c r="C25" s="51"/>
      <c r="D25" s="89" t="s">
        <v>15</v>
      </c>
      <c r="E25" s="90">
        <v>1056.4</v>
      </c>
      <c r="F25" s="90">
        <v>1056.4</v>
      </c>
      <c r="G25" s="2"/>
      <c r="H25" s="2"/>
      <c r="I25" s="2"/>
      <c r="J25" s="2"/>
      <c r="K25" s="2"/>
    </row>
    <row r="26" spans="1:11" ht="24" customHeight="1" thickBot="1">
      <c r="A26" s="32"/>
      <c r="B26" s="50"/>
      <c r="C26" s="51"/>
      <c r="D26" s="24" t="s">
        <v>6</v>
      </c>
      <c r="E26" s="9">
        <f>SUM(E24:E25)</f>
        <v>3169.2000000000003</v>
      </c>
      <c r="F26" s="9">
        <f>SUM(F24:F25)</f>
        <v>3169.2000000000003</v>
      </c>
      <c r="G26" s="2"/>
      <c r="H26" s="2"/>
      <c r="I26" s="2"/>
      <c r="J26" s="2"/>
      <c r="K26" s="2"/>
    </row>
    <row r="27" spans="1:11" ht="28.5" customHeight="1">
      <c r="A27" s="39">
        <v>5</v>
      </c>
      <c r="B27" s="53" t="s">
        <v>16</v>
      </c>
      <c r="C27" s="54">
        <v>93</v>
      </c>
      <c r="D27" s="37" t="s">
        <v>17</v>
      </c>
      <c r="E27" s="36">
        <v>3373.05</v>
      </c>
      <c r="F27" s="36">
        <v>3373.05</v>
      </c>
      <c r="G27" s="2"/>
      <c r="H27" s="2"/>
      <c r="I27" s="2"/>
      <c r="J27" s="2"/>
      <c r="K27" s="2"/>
    </row>
    <row r="28" spans="1:11" ht="24.75" customHeight="1" thickBot="1">
      <c r="A28" s="40"/>
      <c r="B28" s="52"/>
      <c r="C28" s="41"/>
      <c r="D28" s="43" t="s">
        <v>6</v>
      </c>
      <c r="E28" s="42">
        <f>SUM(E27:E27)</f>
        <v>3373.05</v>
      </c>
      <c r="F28" s="42">
        <f>SUM(F27:F27)</f>
        <v>3373.05</v>
      </c>
      <c r="G28" s="2"/>
      <c r="H28" s="2"/>
      <c r="I28" s="2"/>
      <c r="J28" s="2"/>
      <c r="K28" s="2"/>
    </row>
    <row r="29" spans="1:6" s="58" customFormat="1" ht="24.75" customHeight="1">
      <c r="A29" s="32">
        <v>6</v>
      </c>
      <c r="B29" s="50" t="s">
        <v>18</v>
      </c>
      <c r="C29" s="51">
        <v>94</v>
      </c>
      <c r="D29" s="62" t="s">
        <v>19</v>
      </c>
      <c r="E29" s="57">
        <v>252.6</v>
      </c>
      <c r="F29" s="57">
        <v>252.6</v>
      </c>
    </row>
    <row r="30" spans="1:11" ht="24.75" customHeight="1">
      <c r="A30" s="32"/>
      <c r="B30" s="50"/>
      <c r="C30" s="51"/>
      <c r="D30" s="47" t="s">
        <v>20</v>
      </c>
      <c r="E30" s="46">
        <v>296</v>
      </c>
      <c r="F30" s="46">
        <v>296</v>
      </c>
      <c r="G30" s="2"/>
      <c r="H30" s="2"/>
      <c r="I30" s="2"/>
      <c r="J30" s="2"/>
      <c r="K30" s="2"/>
    </row>
    <row r="31" spans="1:6" s="59" customFormat="1" ht="24.75" customHeight="1" thickBot="1">
      <c r="A31" s="40"/>
      <c r="B31" s="52"/>
      <c r="C31" s="41"/>
      <c r="D31" s="60" t="s">
        <v>6</v>
      </c>
      <c r="E31" s="61">
        <f>SUM(E29:E30)</f>
        <v>548.6</v>
      </c>
      <c r="F31" s="61">
        <f>SUM(F29:F30)</f>
        <v>548.6</v>
      </c>
    </row>
    <row r="32" spans="1:6" s="58" customFormat="1" ht="24.75" customHeight="1">
      <c r="A32" s="74">
        <v>7</v>
      </c>
      <c r="B32" s="53" t="s">
        <v>21</v>
      </c>
      <c r="C32" s="49">
        <v>110</v>
      </c>
      <c r="D32" s="37" t="s">
        <v>22</v>
      </c>
      <c r="E32" s="36">
        <v>959.8</v>
      </c>
      <c r="F32" s="36">
        <v>959.8</v>
      </c>
    </row>
    <row r="33" spans="1:6" s="59" customFormat="1" ht="24.75" customHeight="1" thickBot="1">
      <c r="A33" s="75"/>
      <c r="B33" s="52"/>
      <c r="C33" s="41"/>
      <c r="D33" s="5" t="s">
        <v>6</v>
      </c>
      <c r="E33" s="8">
        <f>SUM(E32:E32)</f>
        <v>959.8</v>
      </c>
      <c r="F33" s="8">
        <f>SUM(F32:F32)</f>
        <v>959.8</v>
      </c>
    </row>
    <row r="34" spans="1:11" ht="24.75" customHeight="1">
      <c r="A34" s="108">
        <v>8</v>
      </c>
      <c r="B34" s="103" t="s">
        <v>23</v>
      </c>
      <c r="C34" s="104">
        <v>116</v>
      </c>
      <c r="D34" s="62" t="s">
        <v>24</v>
      </c>
      <c r="E34" s="57">
        <v>1748.96</v>
      </c>
      <c r="F34" s="57">
        <v>1748.96</v>
      </c>
      <c r="G34" s="2"/>
      <c r="H34" s="2"/>
      <c r="I34" s="2"/>
      <c r="J34" s="2"/>
      <c r="K34" s="2"/>
    </row>
    <row r="35" spans="1:11" ht="24.75" customHeight="1" thickBot="1">
      <c r="A35" s="109"/>
      <c r="B35" s="109"/>
      <c r="C35" s="105"/>
      <c r="D35" s="24" t="s">
        <v>6</v>
      </c>
      <c r="E35" s="9">
        <f>SUM(E34:E34)</f>
        <v>1748.96</v>
      </c>
      <c r="F35" s="9">
        <f>SUM(F34:F34)</f>
        <v>1748.96</v>
      </c>
      <c r="G35" s="2"/>
      <c r="H35" s="2"/>
      <c r="I35" s="2"/>
      <c r="J35" s="2"/>
      <c r="K35" s="2"/>
    </row>
    <row r="36" spans="1:11" ht="24.75" customHeight="1">
      <c r="A36" s="79"/>
      <c r="B36" s="84"/>
      <c r="C36" s="80"/>
      <c r="D36" s="47" t="s">
        <v>26</v>
      </c>
      <c r="E36" s="46">
        <v>296.09</v>
      </c>
      <c r="F36" s="46">
        <v>296.09</v>
      </c>
      <c r="G36" s="81"/>
      <c r="H36" s="2"/>
      <c r="I36" s="2"/>
      <c r="J36" s="2"/>
      <c r="K36" s="2"/>
    </row>
    <row r="37" spans="1:11" ht="24.75" customHeight="1">
      <c r="A37" s="77"/>
      <c r="B37" s="85"/>
      <c r="C37" s="78"/>
      <c r="D37" s="47" t="s">
        <v>27</v>
      </c>
      <c r="E37" s="46">
        <v>2575.06</v>
      </c>
      <c r="F37" s="46">
        <v>2575.06</v>
      </c>
      <c r="G37" s="88"/>
      <c r="H37" s="2"/>
      <c r="I37" s="2"/>
      <c r="J37" s="2"/>
      <c r="K37" s="2"/>
    </row>
    <row r="38" spans="1:11" ht="24.75" customHeight="1">
      <c r="A38" s="77"/>
      <c r="B38" s="85"/>
      <c r="C38" s="78"/>
      <c r="D38" s="47" t="s">
        <v>28</v>
      </c>
      <c r="E38" s="46">
        <v>1202.37</v>
      </c>
      <c r="F38" s="46">
        <v>1202.37</v>
      </c>
      <c r="G38" s="88"/>
      <c r="H38" s="2"/>
      <c r="I38" s="2"/>
      <c r="J38" s="2"/>
      <c r="K38" s="2"/>
    </row>
    <row r="39" spans="1:11" ht="24.75" customHeight="1">
      <c r="A39" s="77"/>
      <c r="B39" s="85"/>
      <c r="C39" s="78"/>
      <c r="D39" s="47" t="s">
        <v>29</v>
      </c>
      <c r="E39" s="46">
        <v>252.6</v>
      </c>
      <c r="F39" s="46">
        <v>252.6</v>
      </c>
      <c r="G39" s="88"/>
      <c r="H39" s="2"/>
      <c r="I39" s="2"/>
      <c r="J39" s="2"/>
      <c r="K39" s="2"/>
    </row>
    <row r="40" spans="1:11" ht="24.75" customHeight="1">
      <c r="A40" s="77"/>
      <c r="B40" s="85" t="s">
        <v>25</v>
      </c>
      <c r="C40" s="78">
        <v>28</v>
      </c>
      <c r="D40" s="47" t="s">
        <v>30</v>
      </c>
      <c r="E40" s="46">
        <v>636.74</v>
      </c>
      <c r="F40" s="46">
        <v>636.74</v>
      </c>
      <c r="G40" s="88"/>
      <c r="H40" s="2"/>
      <c r="I40" s="2"/>
      <c r="J40" s="2"/>
      <c r="K40" s="2"/>
    </row>
    <row r="41" spans="1:11" ht="24.75" customHeight="1">
      <c r="A41" s="77"/>
      <c r="B41" s="85"/>
      <c r="C41" s="78"/>
      <c r="D41" s="47" t="s">
        <v>31</v>
      </c>
      <c r="E41" s="46">
        <v>1786.76</v>
      </c>
      <c r="F41" s="46">
        <v>1385.68</v>
      </c>
      <c r="G41" s="88"/>
      <c r="H41" s="2"/>
      <c r="I41" s="2"/>
      <c r="J41" s="2"/>
      <c r="K41" s="2"/>
    </row>
    <row r="42" spans="1:11" ht="24.75" customHeight="1">
      <c r="A42" s="77"/>
      <c r="B42" s="85"/>
      <c r="C42" s="78"/>
      <c r="D42" s="47" t="s">
        <v>32</v>
      </c>
      <c r="E42" s="46">
        <v>1669.65</v>
      </c>
      <c r="F42" s="46">
        <v>1302.45</v>
      </c>
      <c r="G42" s="88"/>
      <c r="H42" s="2"/>
      <c r="I42" s="2"/>
      <c r="J42" s="2"/>
      <c r="K42" s="2"/>
    </row>
    <row r="43" spans="1:11" ht="24.75" customHeight="1">
      <c r="A43" s="77"/>
      <c r="B43" s="85"/>
      <c r="C43" s="78"/>
      <c r="D43" s="47" t="s">
        <v>33</v>
      </c>
      <c r="E43" s="46">
        <v>2320.06</v>
      </c>
      <c r="F43" s="46">
        <v>2320.06</v>
      </c>
      <c r="G43" s="88"/>
      <c r="H43" s="2"/>
      <c r="I43" s="2"/>
      <c r="J43" s="2"/>
      <c r="K43" s="2"/>
    </row>
    <row r="44" spans="1:11" ht="24.75" customHeight="1">
      <c r="A44" s="77"/>
      <c r="B44" s="85"/>
      <c r="C44" s="78"/>
      <c r="D44" s="47" t="s">
        <v>34</v>
      </c>
      <c r="E44" s="46">
        <v>1457.48</v>
      </c>
      <c r="F44" s="46">
        <v>1440.54</v>
      </c>
      <c r="G44" s="88"/>
      <c r="H44" s="2"/>
      <c r="I44" s="2"/>
      <c r="J44" s="2"/>
      <c r="K44" s="2"/>
    </row>
    <row r="45" spans="1:11" ht="24.75" customHeight="1">
      <c r="A45" s="77"/>
      <c r="B45" s="85"/>
      <c r="C45" s="78"/>
      <c r="D45" s="47" t="s">
        <v>35</v>
      </c>
      <c r="E45" s="46">
        <v>2383.85</v>
      </c>
      <c r="F45" s="46">
        <v>2383.85</v>
      </c>
      <c r="G45" s="88"/>
      <c r="H45" s="2"/>
      <c r="I45" s="2"/>
      <c r="J45" s="2"/>
      <c r="K45" s="2"/>
    </row>
    <row r="46" spans="1:11" ht="24.75" customHeight="1" thickBot="1">
      <c r="A46" s="76"/>
      <c r="B46" s="77"/>
      <c r="C46" s="78"/>
      <c r="D46" s="63" t="s">
        <v>6</v>
      </c>
      <c r="E46" s="64">
        <f>SUM(E36:E45)</f>
        <v>14580.66</v>
      </c>
      <c r="F46" s="64">
        <f>SUM(F36:F45)</f>
        <v>13795.44</v>
      </c>
      <c r="G46" s="83"/>
      <c r="H46" s="2"/>
      <c r="I46" s="2"/>
      <c r="J46" s="2"/>
      <c r="K46" s="2"/>
    </row>
    <row r="47" spans="1:11" ht="24.75" customHeight="1">
      <c r="A47" s="79"/>
      <c r="B47" s="84" t="s">
        <v>36</v>
      </c>
      <c r="C47" s="80">
        <v>130</v>
      </c>
      <c r="D47" s="37" t="s">
        <v>37</v>
      </c>
      <c r="E47" s="36">
        <v>284.86</v>
      </c>
      <c r="F47" s="36">
        <v>284.86</v>
      </c>
      <c r="G47" s="81"/>
      <c r="H47" s="2"/>
      <c r="I47" s="2"/>
      <c r="J47" s="2"/>
      <c r="K47" s="2"/>
    </row>
    <row r="48" spans="1:11" ht="24.75" customHeight="1" thickBot="1">
      <c r="A48" s="76"/>
      <c r="B48" s="76"/>
      <c r="C48" s="82"/>
      <c r="D48" s="5" t="s">
        <v>6</v>
      </c>
      <c r="E48" s="8">
        <f>SUM(E47)</f>
        <v>284.86</v>
      </c>
      <c r="F48" s="8">
        <f>SUM(F47)</f>
        <v>284.86</v>
      </c>
      <c r="G48" s="83"/>
      <c r="H48" s="2"/>
      <c r="I48" s="2"/>
      <c r="J48" s="2"/>
      <c r="K48" s="2"/>
    </row>
    <row r="49" spans="1:11" ht="24.75" customHeight="1">
      <c r="A49" s="77"/>
      <c r="B49" s="85" t="s">
        <v>38</v>
      </c>
      <c r="C49" s="78">
        <v>31</v>
      </c>
      <c r="D49" s="62" t="s">
        <v>39</v>
      </c>
      <c r="E49" s="57">
        <v>252.6</v>
      </c>
      <c r="F49" s="57">
        <v>252.6</v>
      </c>
      <c r="G49" s="2"/>
      <c r="H49" s="2"/>
      <c r="I49" s="2"/>
      <c r="J49" s="2"/>
      <c r="K49" s="2"/>
    </row>
    <row r="50" spans="1:11" ht="24.75" customHeight="1" thickBot="1">
      <c r="A50" s="32"/>
      <c r="B50" s="52"/>
      <c r="C50" s="44"/>
      <c r="D50" s="63" t="s">
        <v>6</v>
      </c>
      <c r="E50" s="64">
        <f>SUM(E49:E49)</f>
        <v>252.6</v>
      </c>
      <c r="F50" s="64">
        <f>SUM(F49:F49)</f>
        <v>252.6</v>
      </c>
      <c r="G50" s="2"/>
      <c r="H50" s="2"/>
      <c r="I50" s="2"/>
      <c r="J50" s="2"/>
      <c r="K50" s="2"/>
    </row>
    <row r="51" spans="1:6" s="58" customFormat="1" ht="24.75" customHeight="1">
      <c r="A51" s="39">
        <v>10</v>
      </c>
      <c r="B51" s="99" t="s">
        <v>40</v>
      </c>
      <c r="C51" s="112">
        <v>32</v>
      </c>
      <c r="D51" s="25" t="s">
        <v>41</v>
      </c>
      <c r="E51" s="11">
        <v>2527.32</v>
      </c>
      <c r="F51" s="11">
        <v>2527.32</v>
      </c>
    </row>
    <row r="52" spans="1:11" ht="24.75" customHeight="1">
      <c r="A52" s="32"/>
      <c r="B52" s="100"/>
      <c r="C52" s="113"/>
      <c r="D52" s="26" t="s">
        <v>42</v>
      </c>
      <c r="E52" s="12">
        <v>13041.52</v>
      </c>
      <c r="F52" s="12">
        <v>13041.52</v>
      </c>
      <c r="G52" s="2"/>
      <c r="H52" s="2"/>
      <c r="I52" s="2"/>
      <c r="J52" s="2"/>
      <c r="K52" s="2"/>
    </row>
    <row r="53" spans="1:11" ht="24.75" customHeight="1">
      <c r="A53" s="32"/>
      <c r="B53" s="100"/>
      <c r="C53" s="113"/>
      <c r="D53" s="26" t="s">
        <v>43</v>
      </c>
      <c r="E53" s="12">
        <v>4225.6</v>
      </c>
      <c r="F53" s="12">
        <v>4225.6</v>
      </c>
      <c r="G53" s="2"/>
      <c r="H53" s="2"/>
      <c r="I53" s="2"/>
      <c r="J53" s="2"/>
      <c r="K53" s="2"/>
    </row>
    <row r="54" spans="1:11" ht="24.75" customHeight="1">
      <c r="A54" s="32"/>
      <c r="B54" s="100"/>
      <c r="C54" s="113"/>
      <c r="D54" s="26" t="s">
        <v>44</v>
      </c>
      <c r="E54" s="12">
        <v>2527.32</v>
      </c>
      <c r="F54" s="12">
        <v>2527.32</v>
      </c>
      <c r="G54" s="2"/>
      <c r="H54" s="2"/>
      <c r="I54" s="2"/>
      <c r="J54" s="2"/>
      <c r="K54" s="2"/>
    </row>
    <row r="55" spans="1:11" ht="24.75" customHeight="1">
      <c r="A55" s="32"/>
      <c r="B55" s="100"/>
      <c r="C55" s="113"/>
      <c r="D55" s="26" t="s">
        <v>45</v>
      </c>
      <c r="E55" s="12">
        <v>9936.1</v>
      </c>
      <c r="F55" s="12">
        <v>9936.1</v>
      </c>
      <c r="G55" s="2"/>
      <c r="H55" s="2"/>
      <c r="I55" s="2"/>
      <c r="J55" s="2"/>
      <c r="K55" s="2"/>
    </row>
    <row r="56" spans="1:11" ht="24.75" customHeight="1">
      <c r="A56" s="32"/>
      <c r="B56" s="100"/>
      <c r="C56" s="113"/>
      <c r="D56" s="26" t="s">
        <v>46</v>
      </c>
      <c r="E56" s="12">
        <v>5332.82</v>
      </c>
      <c r="F56" s="12">
        <v>5332.82</v>
      </c>
      <c r="G56" s="2"/>
      <c r="H56" s="2"/>
      <c r="I56" s="2"/>
      <c r="J56" s="2"/>
      <c r="K56" s="2"/>
    </row>
    <row r="57" spans="1:6" s="59" customFormat="1" ht="24.75" customHeight="1" thickBot="1">
      <c r="A57" s="32"/>
      <c r="B57" s="100"/>
      <c r="C57" s="113"/>
      <c r="D57" s="65" t="s">
        <v>6</v>
      </c>
      <c r="E57" s="66">
        <f>SUM(E51:E56)</f>
        <v>37590.68</v>
      </c>
      <c r="F57" s="66">
        <f>SUM(F51:F56)</f>
        <v>37590.68</v>
      </c>
    </row>
    <row r="58" spans="1:11" ht="24.75" customHeight="1">
      <c r="A58" s="39">
        <v>11</v>
      </c>
      <c r="B58" s="53"/>
      <c r="C58" s="54"/>
      <c r="D58" s="69" t="s">
        <v>48</v>
      </c>
      <c r="E58" s="1">
        <v>581.46</v>
      </c>
      <c r="F58" s="1">
        <v>581.46</v>
      </c>
      <c r="G58" s="2"/>
      <c r="H58" s="2"/>
      <c r="I58" s="2"/>
      <c r="J58" s="2"/>
      <c r="K58" s="2"/>
    </row>
    <row r="59" spans="1:11" ht="24.75" customHeight="1">
      <c r="A59" s="32"/>
      <c r="B59" s="50" t="s">
        <v>47</v>
      </c>
      <c r="C59" s="51">
        <v>61</v>
      </c>
      <c r="D59" s="69" t="s">
        <v>49</v>
      </c>
      <c r="E59" s="1">
        <v>109.83</v>
      </c>
      <c r="F59" s="1">
        <v>109.83</v>
      </c>
      <c r="G59" s="2"/>
      <c r="H59" s="2"/>
      <c r="I59" s="2"/>
      <c r="J59" s="2"/>
      <c r="K59" s="2"/>
    </row>
    <row r="60" spans="1:11" ht="24.75" customHeight="1">
      <c r="A60" s="32"/>
      <c r="B60" s="50"/>
      <c r="C60" s="51"/>
      <c r="D60" s="69" t="s">
        <v>50</v>
      </c>
      <c r="E60" s="1">
        <v>135.67</v>
      </c>
      <c r="F60" s="1">
        <v>135.67</v>
      </c>
      <c r="G60" s="2"/>
      <c r="H60" s="2"/>
      <c r="I60" s="2"/>
      <c r="J60" s="2"/>
      <c r="K60" s="2"/>
    </row>
    <row r="61" spans="1:11" ht="24.75" customHeight="1">
      <c r="A61" s="32"/>
      <c r="B61" s="50"/>
      <c r="C61" s="51"/>
      <c r="D61" s="69" t="s">
        <v>90</v>
      </c>
      <c r="E61" s="1">
        <v>387.64</v>
      </c>
      <c r="F61" s="1">
        <v>101.95</v>
      </c>
      <c r="G61" s="2"/>
      <c r="H61" s="2"/>
      <c r="I61" s="2"/>
      <c r="J61" s="2"/>
      <c r="K61" s="2"/>
    </row>
    <row r="62" spans="1:11" ht="24.75" customHeight="1" thickBot="1">
      <c r="A62" s="32"/>
      <c r="B62" s="52"/>
      <c r="C62" s="41"/>
      <c r="D62" s="27" t="s">
        <v>6</v>
      </c>
      <c r="E62" s="13">
        <f>SUM(E58:E61)</f>
        <v>1214.6</v>
      </c>
      <c r="F62" s="13">
        <f>SUM(F58:F61)</f>
        <v>928.9100000000001</v>
      </c>
      <c r="G62" s="2"/>
      <c r="H62" s="2"/>
      <c r="I62" s="2"/>
      <c r="J62" s="2"/>
      <c r="K62" s="2"/>
    </row>
    <row r="63" spans="1:11" ht="24.75" customHeight="1">
      <c r="A63" s="32">
        <v>13</v>
      </c>
      <c r="B63" s="50"/>
      <c r="C63" s="51"/>
      <c r="D63" s="86" t="s">
        <v>52</v>
      </c>
      <c r="E63" s="87">
        <v>3603.72</v>
      </c>
      <c r="F63" s="87">
        <v>3603.72</v>
      </c>
      <c r="G63" s="2"/>
      <c r="H63" s="2"/>
      <c r="I63" s="2"/>
      <c r="J63" s="2"/>
      <c r="K63" s="2"/>
    </row>
    <row r="64" spans="1:11" ht="24.75" customHeight="1">
      <c r="A64" s="32"/>
      <c r="B64" s="50"/>
      <c r="C64" s="51"/>
      <c r="D64" s="86" t="s">
        <v>53</v>
      </c>
      <c r="E64" s="87">
        <v>167.97</v>
      </c>
      <c r="F64" s="87">
        <v>167.97</v>
      </c>
      <c r="G64" s="2"/>
      <c r="H64" s="2"/>
      <c r="I64" s="2"/>
      <c r="J64" s="2"/>
      <c r="K64" s="2"/>
    </row>
    <row r="65" spans="1:11" ht="24.75" customHeight="1">
      <c r="A65" s="32"/>
      <c r="B65" s="50" t="s">
        <v>51</v>
      </c>
      <c r="C65" s="51">
        <v>38</v>
      </c>
      <c r="D65" s="86" t="s">
        <v>54</v>
      </c>
      <c r="E65" s="87">
        <v>1832.26</v>
      </c>
      <c r="F65" s="87">
        <v>1832.26</v>
      </c>
      <c r="G65" s="2"/>
      <c r="H65" s="2"/>
      <c r="I65" s="2"/>
      <c r="J65" s="2"/>
      <c r="K65" s="2"/>
    </row>
    <row r="66" spans="1:11" ht="24.75" customHeight="1">
      <c r="A66" s="32"/>
      <c r="B66" s="50"/>
      <c r="C66" s="51"/>
      <c r="D66" s="69" t="s">
        <v>55</v>
      </c>
      <c r="E66" s="1">
        <v>2004.23</v>
      </c>
      <c r="F66" s="1">
        <v>2004.23</v>
      </c>
      <c r="G66" s="2"/>
      <c r="H66" s="2"/>
      <c r="I66" s="2"/>
      <c r="J66" s="2"/>
      <c r="K66" s="2"/>
    </row>
    <row r="67" spans="1:11" ht="24.75" customHeight="1" thickBot="1">
      <c r="A67" s="32"/>
      <c r="B67" s="50"/>
      <c r="C67" s="51"/>
      <c r="D67" s="65" t="s">
        <v>6</v>
      </c>
      <c r="E67" s="66">
        <f>SUM(E63:E66)</f>
        <v>7608.18</v>
      </c>
      <c r="F67" s="66">
        <f>SUM(F63:F66)</f>
        <v>7608.18</v>
      </c>
      <c r="G67" s="2"/>
      <c r="H67" s="2"/>
      <c r="I67" s="2"/>
      <c r="J67" s="2"/>
      <c r="K67" s="2"/>
    </row>
    <row r="68" spans="1:11" ht="24.75" customHeight="1" thickBot="1">
      <c r="A68" s="39"/>
      <c r="B68" s="53" t="s">
        <v>56</v>
      </c>
      <c r="C68" s="54">
        <v>35</v>
      </c>
      <c r="D68" s="70" t="s">
        <v>57</v>
      </c>
      <c r="E68" s="71">
        <v>270.22</v>
      </c>
      <c r="F68" s="71">
        <v>270.22</v>
      </c>
      <c r="G68" s="81"/>
      <c r="H68" s="2"/>
      <c r="I68" s="2"/>
      <c r="J68" s="2"/>
      <c r="K68" s="2"/>
    </row>
    <row r="69" spans="1:11" ht="24.75" customHeight="1" thickBot="1">
      <c r="A69" s="40"/>
      <c r="B69" s="52"/>
      <c r="C69" s="41"/>
      <c r="D69" s="27" t="s">
        <v>6</v>
      </c>
      <c r="E69" s="13">
        <f>SUM(E68)</f>
        <v>270.22</v>
      </c>
      <c r="F69" s="13">
        <f>SUM(F68)</f>
        <v>270.22</v>
      </c>
      <c r="G69" s="83"/>
      <c r="H69" s="2"/>
      <c r="I69" s="2"/>
      <c r="J69" s="2"/>
      <c r="K69" s="2"/>
    </row>
    <row r="70" spans="1:11" ht="24.75" customHeight="1" thickBot="1">
      <c r="A70" s="110">
        <v>14</v>
      </c>
      <c r="B70" s="50"/>
      <c r="C70" s="51"/>
      <c r="D70" s="72" t="s">
        <v>59</v>
      </c>
      <c r="E70" s="73">
        <v>10279.55</v>
      </c>
      <c r="F70" s="73">
        <v>10279.55</v>
      </c>
      <c r="G70" s="2"/>
      <c r="H70" s="2"/>
      <c r="I70" s="2"/>
      <c r="J70" s="2"/>
      <c r="K70" s="2"/>
    </row>
    <row r="71" spans="1:11" ht="24.75" customHeight="1" thickBot="1">
      <c r="A71" s="110"/>
      <c r="B71" s="50"/>
      <c r="C71" s="51"/>
      <c r="D71" s="72" t="s">
        <v>60</v>
      </c>
      <c r="E71" s="73">
        <v>10999.25</v>
      </c>
      <c r="F71" s="73">
        <v>10999.25</v>
      </c>
      <c r="G71" s="2"/>
      <c r="H71" s="2"/>
      <c r="I71" s="2"/>
      <c r="J71" s="2"/>
      <c r="K71" s="2"/>
    </row>
    <row r="72" spans="1:11" ht="24.75" customHeight="1" thickBot="1">
      <c r="A72" s="110"/>
      <c r="B72" s="50"/>
      <c r="C72" s="51"/>
      <c r="D72" s="72" t="s">
        <v>61</v>
      </c>
      <c r="E72" s="73">
        <v>4526.22</v>
      </c>
      <c r="F72" s="73">
        <v>4526.22</v>
      </c>
      <c r="G72" s="2"/>
      <c r="H72" s="2"/>
      <c r="I72" s="2"/>
      <c r="J72" s="2"/>
      <c r="K72" s="2"/>
    </row>
    <row r="73" spans="1:11" ht="24.75" customHeight="1" thickBot="1">
      <c r="A73" s="110"/>
      <c r="B73" s="50"/>
      <c r="C73" s="51"/>
      <c r="D73" s="72" t="s">
        <v>62</v>
      </c>
      <c r="E73" s="73">
        <v>1134.84</v>
      </c>
      <c r="F73" s="73">
        <v>1134.84</v>
      </c>
      <c r="G73" s="2"/>
      <c r="H73" s="2"/>
      <c r="I73" s="2"/>
      <c r="J73" s="2"/>
      <c r="K73" s="2"/>
    </row>
    <row r="74" spans="1:11" ht="24.75" customHeight="1" thickBot="1">
      <c r="A74" s="110"/>
      <c r="B74" s="50"/>
      <c r="C74" s="51"/>
      <c r="D74" s="72" t="s">
        <v>63</v>
      </c>
      <c r="E74" s="73">
        <v>1131.56</v>
      </c>
      <c r="F74" s="73">
        <v>1131.56</v>
      </c>
      <c r="G74" s="2"/>
      <c r="H74" s="2"/>
      <c r="I74" s="2"/>
      <c r="J74" s="2"/>
      <c r="K74" s="2"/>
    </row>
    <row r="75" spans="1:11" ht="24.75" customHeight="1" thickBot="1">
      <c r="A75" s="110"/>
      <c r="B75" s="50"/>
      <c r="C75" s="51"/>
      <c r="D75" s="72" t="s">
        <v>64</v>
      </c>
      <c r="E75" s="73">
        <v>193.82</v>
      </c>
      <c r="F75" s="73">
        <v>193.82</v>
      </c>
      <c r="G75" s="2"/>
      <c r="H75" s="2"/>
      <c r="I75" s="2"/>
      <c r="J75" s="2"/>
      <c r="K75" s="2"/>
    </row>
    <row r="76" spans="1:11" ht="24.75" customHeight="1" thickBot="1">
      <c r="A76" s="110"/>
      <c r="B76" s="50" t="s">
        <v>58</v>
      </c>
      <c r="C76" s="51">
        <v>34</v>
      </c>
      <c r="D76" s="72" t="s">
        <v>65</v>
      </c>
      <c r="E76" s="73">
        <v>193.82</v>
      </c>
      <c r="F76" s="73">
        <v>187.36</v>
      </c>
      <c r="G76" s="2"/>
      <c r="H76" s="2"/>
      <c r="I76" s="2"/>
      <c r="J76" s="2"/>
      <c r="K76" s="2"/>
    </row>
    <row r="77" spans="1:11" ht="24.75" customHeight="1" thickBot="1">
      <c r="A77" s="110"/>
      <c r="B77" s="50"/>
      <c r="C77" s="51"/>
      <c r="D77" s="72" t="s">
        <v>66</v>
      </c>
      <c r="E77" s="73">
        <v>1056.4</v>
      </c>
      <c r="F77" s="73">
        <v>1056.4</v>
      </c>
      <c r="G77" s="2"/>
      <c r="H77" s="2"/>
      <c r="I77" s="2"/>
      <c r="J77" s="2"/>
      <c r="K77" s="2"/>
    </row>
    <row r="78" spans="1:11" ht="24.75" customHeight="1" thickBot="1">
      <c r="A78" s="110"/>
      <c r="B78" s="50"/>
      <c r="C78" s="51"/>
      <c r="D78" s="72" t="s">
        <v>67</v>
      </c>
      <c r="E78" s="73">
        <v>2804.55</v>
      </c>
      <c r="F78" s="73">
        <v>2804.55</v>
      </c>
      <c r="G78" s="2"/>
      <c r="H78" s="2"/>
      <c r="I78" s="2"/>
      <c r="J78" s="2"/>
      <c r="K78" s="2"/>
    </row>
    <row r="79" spans="1:11" ht="24.75" customHeight="1" thickBot="1">
      <c r="A79" s="110"/>
      <c r="B79" s="50"/>
      <c r="C79" s="51"/>
      <c r="D79" s="72" t="s">
        <v>68</v>
      </c>
      <c r="E79" s="73">
        <v>193.82</v>
      </c>
      <c r="F79" s="73">
        <v>193.82</v>
      </c>
      <c r="G79" s="2"/>
      <c r="H79" s="2"/>
      <c r="I79" s="2"/>
      <c r="J79" s="2"/>
      <c r="K79" s="2"/>
    </row>
    <row r="80" spans="1:11" ht="24.75" customHeight="1" thickBot="1">
      <c r="A80" s="110"/>
      <c r="B80" s="50"/>
      <c r="C80" s="51"/>
      <c r="D80" s="72" t="s">
        <v>69</v>
      </c>
      <c r="E80" s="73">
        <v>11370.18</v>
      </c>
      <c r="F80" s="73">
        <v>11370.18</v>
      </c>
      <c r="G80" s="2"/>
      <c r="H80" s="2"/>
      <c r="I80" s="2"/>
      <c r="J80" s="2"/>
      <c r="K80" s="2"/>
    </row>
    <row r="81" spans="1:11" ht="24.75" customHeight="1" thickBot="1">
      <c r="A81" s="109"/>
      <c r="B81" s="50"/>
      <c r="C81" s="51"/>
      <c r="D81" s="72" t="s">
        <v>70</v>
      </c>
      <c r="E81" s="73">
        <v>6676.6</v>
      </c>
      <c r="F81" s="73">
        <v>6424</v>
      </c>
      <c r="G81" s="2"/>
      <c r="H81" s="2"/>
      <c r="I81" s="2"/>
      <c r="J81" s="2"/>
      <c r="K81" s="2"/>
    </row>
    <row r="82" spans="1:11" ht="24.75" customHeight="1" thickBot="1">
      <c r="A82" s="109"/>
      <c r="B82" s="50"/>
      <c r="C82" s="51"/>
      <c r="D82" s="72" t="s">
        <v>91</v>
      </c>
      <c r="E82" s="73">
        <v>1559.09</v>
      </c>
      <c r="F82" s="73">
        <v>1559.09</v>
      </c>
      <c r="G82" s="2"/>
      <c r="H82" s="2"/>
      <c r="I82" s="2"/>
      <c r="J82" s="2"/>
      <c r="K82" s="2"/>
    </row>
    <row r="83" spans="1:11" ht="24.75" customHeight="1" thickBot="1">
      <c r="A83" s="109"/>
      <c r="B83" s="50"/>
      <c r="C83" s="51"/>
      <c r="D83" s="72" t="s">
        <v>92</v>
      </c>
      <c r="E83" s="73">
        <v>2497.69</v>
      </c>
      <c r="F83" s="73">
        <v>2497.69</v>
      </c>
      <c r="G83" s="2"/>
      <c r="H83" s="2"/>
      <c r="I83" s="2"/>
      <c r="J83" s="2"/>
      <c r="K83" s="2"/>
    </row>
    <row r="84" spans="1:11" ht="24.75" customHeight="1" thickBot="1">
      <c r="A84" s="109"/>
      <c r="B84" s="50"/>
      <c r="C84" s="51"/>
      <c r="D84" s="72" t="s">
        <v>93</v>
      </c>
      <c r="E84" s="73">
        <v>2020.8</v>
      </c>
      <c r="F84" s="73">
        <v>2020.8</v>
      </c>
      <c r="G84" s="2"/>
      <c r="H84" s="2"/>
      <c r="I84" s="2"/>
      <c r="J84" s="2"/>
      <c r="K84" s="2"/>
    </row>
    <row r="85" spans="1:11" ht="24.75" customHeight="1" thickBot="1">
      <c r="A85" s="109"/>
      <c r="B85" s="50"/>
      <c r="C85" s="51"/>
      <c r="D85" s="72" t="s">
        <v>94</v>
      </c>
      <c r="E85" s="73">
        <v>1336.42</v>
      </c>
      <c r="F85" s="73">
        <v>1336.42</v>
      </c>
      <c r="G85" s="2"/>
      <c r="H85" s="2"/>
      <c r="I85" s="2"/>
      <c r="J85" s="2"/>
      <c r="K85" s="2"/>
    </row>
    <row r="86" spans="1:11" ht="24.75" customHeight="1" thickBot="1">
      <c r="A86" s="109"/>
      <c r="B86" s="50"/>
      <c r="C86" s="51"/>
      <c r="D86" s="72" t="s">
        <v>95</v>
      </c>
      <c r="E86" s="73">
        <v>1056.4</v>
      </c>
      <c r="F86" s="73">
        <v>1056.4</v>
      </c>
      <c r="G86" s="2"/>
      <c r="H86" s="2"/>
      <c r="I86" s="2"/>
      <c r="J86" s="2"/>
      <c r="K86" s="2"/>
    </row>
    <row r="87" spans="1:11" ht="24.75" customHeight="1" thickBot="1">
      <c r="A87" s="109"/>
      <c r="B87" s="50"/>
      <c r="C87" s="51"/>
      <c r="D87" s="72" t="s">
        <v>96</v>
      </c>
      <c r="E87" s="73">
        <v>7297.09</v>
      </c>
      <c r="F87" s="73">
        <v>7297.09</v>
      </c>
      <c r="G87" s="2"/>
      <c r="H87" s="2"/>
      <c r="I87" s="2"/>
      <c r="J87" s="2"/>
      <c r="K87" s="2"/>
    </row>
    <row r="88" spans="1:11" ht="24.75" customHeight="1" thickBot="1">
      <c r="A88" s="109"/>
      <c r="B88" s="50"/>
      <c r="C88" s="51"/>
      <c r="D88" s="72" t="s">
        <v>97</v>
      </c>
      <c r="E88" s="73">
        <v>8236.35</v>
      </c>
      <c r="F88" s="73">
        <v>7983.75</v>
      </c>
      <c r="G88" s="2"/>
      <c r="H88" s="2"/>
      <c r="I88" s="2"/>
      <c r="J88" s="2"/>
      <c r="K88" s="2"/>
    </row>
    <row r="89" spans="1:11" ht="24.75" customHeight="1" thickBot="1">
      <c r="A89" s="109"/>
      <c r="B89" s="50"/>
      <c r="C89" s="51"/>
      <c r="D89" s="72" t="s">
        <v>98</v>
      </c>
      <c r="E89" s="73">
        <v>2527.32</v>
      </c>
      <c r="F89" s="73">
        <v>2527.32</v>
      </c>
      <c r="G89" s="2"/>
      <c r="H89" s="2"/>
      <c r="I89" s="2"/>
      <c r="J89" s="2"/>
      <c r="K89" s="2"/>
    </row>
    <row r="90" spans="1:11" ht="24.75" customHeight="1" thickBot="1">
      <c r="A90" s="109"/>
      <c r="B90" s="50"/>
      <c r="C90" s="51"/>
      <c r="D90" s="72" t="s">
        <v>99</v>
      </c>
      <c r="E90" s="73">
        <v>9126.81</v>
      </c>
      <c r="F90" s="73">
        <v>9126.81</v>
      </c>
      <c r="G90" s="2"/>
      <c r="H90" s="2"/>
      <c r="I90" s="2"/>
      <c r="J90" s="2"/>
      <c r="K90" s="2"/>
    </row>
    <row r="91" spans="1:11" ht="24.75" customHeight="1" thickBot="1">
      <c r="A91" s="109"/>
      <c r="B91" s="50"/>
      <c r="C91" s="51"/>
      <c r="D91" s="72" t="s">
        <v>100</v>
      </c>
      <c r="E91" s="73">
        <v>1611.23</v>
      </c>
      <c r="F91" s="73">
        <v>1611.23</v>
      </c>
      <c r="G91" s="2"/>
      <c r="H91" s="2"/>
      <c r="I91" s="2"/>
      <c r="J91" s="2"/>
      <c r="K91" s="2"/>
    </row>
    <row r="92" spans="1:11" ht="24.75" customHeight="1" thickBot="1">
      <c r="A92" s="109"/>
      <c r="B92" s="50"/>
      <c r="C92" s="51"/>
      <c r="D92" s="72" t="s">
        <v>101</v>
      </c>
      <c r="E92" s="73">
        <v>4603.28</v>
      </c>
      <c r="F92" s="73">
        <v>3883.13</v>
      </c>
      <c r="G92" s="2"/>
      <c r="H92" s="2"/>
      <c r="I92" s="2"/>
      <c r="J92" s="2"/>
      <c r="K92" s="2"/>
    </row>
    <row r="93" spans="1:11" ht="24.75" customHeight="1" thickBot="1">
      <c r="A93" s="111"/>
      <c r="B93" s="52"/>
      <c r="C93" s="41"/>
      <c r="D93" s="27" t="s">
        <v>6</v>
      </c>
      <c r="E93" s="13">
        <f>SUM(E70:E92)</f>
        <v>92433.09000000001</v>
      </c>
      <c r="F93" s="13">
        <f>SUM(F70:F92)</f>
        <v>91201.28000000001</v>
      </c>
      <c r="G93" s="2"/>
      <c r="H93" s="2"/>
      <c r="I93" s="2"/>
      <c r="J93" s="2"/>
      <c r="K93" s="2"/>
    </row>
    <row r="94" spans="1:11" ht="24.75" customHeight="1">
      <c r="A94" s="109"/>
      <c r="B94" s="100" t="s">
        <v>71</v>
      </c>
      <c r="C94" s="102">
        <v>105</v>
      </c>
      <c r="D94" s="29" t="s">
        <v>72</v>
      </c>
      <c r="E94" s="15">
        <v>1515.6</v>
      </c>
      <c r="F94" s="15">
        <v>1515.6</v>
      </c>
      <c r="G94" s="2"/>
      <c r="H94" s="2"/>
      <c r="I94" s="2"/>
      <c r="J94" s="2"/>
      <c r="K94" s="2"/>
    </row>
    <row r="95" spans="1:11" ht="24.75" customHeight="1" thickBot="1">
      <c r="A95" s="111"/>
      <c r="B95" s="104"/>
      <c r="C95" s="102"/>
      <c r="D95" s="67" t="s">
        <v>6</v>
      </c>
      <c r="E95" s="68">
        <f>SUM(E94:E94)</f>
        <v>1515.6</v>
      </c>
      <c r="F95" s="68">
        <f>SUM(F94:F94)</f>
        <v>1515.6</v>
      </c>
      <c r="G95" s="2"/>
      <c r="H95" s="2"/>
      <c r="I95" s="2"/>
      <c r="J95" s="2"/>
      <c r="K95" s="2"/>
    </row>
    <row r="96" spans="1:11" ht="21.75" customHeight="1">
      <c r="A96" s="110"/>
      <c r="B96" s="99" t="s">
        <v>73</v>
      </c>
      <c r="C96" s="101">
        <v>41</v>
      </c>
      <c r="D96" s="25" t="s">
        <v>74</v>
      </c>
      <c r="E96" s="11">
        <v>1919.6</v>
      </c>
      <c r="F96" s="11">
        <v>1919.6</v>
      </c>
      <c r="G96" s="2"/>
      <c r="H96" s="2"/>
      <c r="I96" s="2"/>
      <c r="J96" s="2"/>
      <c r="K96" s="2"/>
    </row>
    <row r="97" spans="1:11" ht="26.25" customHeight="1" thickBot="1">
      <c r="A97" s="114"/>
      <c r="B97" s="134"/>
      <c r="C97" s="135"/>
      <c r="D97" s="28" t="s">
        <v>6</v>
      </c>
      <c r="E97" s="14">
        <f>SUM(E96:E96)</f>
        <v>1919.6</v>
      </c>
      <c r="F97" s="14">
        <f>SUM(F96:F96)</f>
        <v>1919.6</v>
      </c>
      <c r="G97" s="2"/>
      <c r="H97" s="2"/>
      <c r="I97" s="2"/>
      <c r="J97" s="2"/>
      <c r="K97" s="2"/>
    </row>
    <row r="98" spans="1:11" ht="23.25" customHeight="1">
      <c r="A98" s="108">
        <v>17</v>
      </c>
      <c r="B98" s="99" t="s">
        <v>75</v>
      </c>
      <c r="C98" s="101">
        <v>56</v>
      </c>
      <c r="D98" s="25" t="s">
        <v>76</v>
      </c>
      <c r="E98" s="11">
        <v>3667.94</v>
      </c>
      <c r="F98" s="11">
        <v>3667.94</v>
      </c>
      <c r="G98" s="2"/>
      <c r="H98" s="2"/>
      <c r="I98" s="2"/>
      <c r="J98" s="2"/>
      <c r="K98" s="2"/>
    </row>
    <row r="99" spans="1:11" ht="26.25" customHeight="1" thickBot="1">
      <c r="A99" s="114"/>
      <c r="B99" s="92"/>
      <c r="C99" s="93"/>
      <c r="D99" s="28" t="s">
        <v>6</v>
      </c>
      <c r="E99" s="14">
        <f>SUM(E98:E98)</f>
        <v>3667.94</v>
      </c>
      <c r="F99" s="14">
        <f>SUM(F98:F98)</f>
        <v>3667.94</v>
      </c>
      <c r="G99" s="2"/>
      <c r="H99" s="2"/>
      <c r="I99" s="2"/>
      <c r="J99" s="2"/>
      <c r="K99" s="2"/>
    </row>
    <row r="100" spans="1:11" ht="21" customHeight="1">
      <c r="A100" s="108">
        <v>18</v>
      </c>
      <c r="B100" s="94" t="s">
        <v>77</v>
      </c>
      <c r="C100" s="96">
        <v>47</v>
      </c>
      <c r="D100" s="30" t="s">
        <v>78</v>
      </c>
      <c r="E100" s="16">
        <v>4662.37</v>
      </c>
      <c r="F100" s="16">
        <v>4662.37</v>
      </c>
      <c r="G100" s="2"/>
      <c r="H100" s="2"/>
      <c r="I100" s="2"/>
      <c r="J100" s="2"/>
      <c r="K100" s="2"/>
    </row>
    <row r="101" spans="1:11" ht="28.5" customHeight="1" thickBot="1">
      <c r="A101" s="111"/>
      <c r="B101" s="95"/>
      <c r="C101" s="132"/>
      <c r="D101" s="28" t="s">
        <v>6</v>
      </c>
      <c r="E101" s="14">
        <f>SUM(E100:E100)</f>
        <v>4662.37</v>
      </c>
      <c r="F101" s="14">
        <f>SUM(F100:F100)</f>
        <v>4662.37</v>
      </c>
      <c r="G101" s="2"/>
      <c r="H101" s="2"/>
      <c r="I101" s="2"/>
      <c r="J101" s="2"/>
      <c r="K101" s="2"/>
    </row>
    <row r="102" spans="1:11" ht="26.25" customHeight="1">
      <c r="A102" s="108">
        <v>19</v>
      </c>
      <c r="B102" s="137" t="s">
        <v>79</v>
      </c>
      <c r="C102" s="138">
        <v>66</v>
      </c>
      <c r="D102" s="31" t="s">
        <v>80</v>
      </c>
      <c r="E102" s="17">
        <v>1975.27</v>
      </c>
      <c r="F102" s="17">
        <v>1975.27</v>
      </c>
      <c r="G102" s="2"/>
      <c r="H102" s="2"/>
      <c r="I102" s="2"/>
      <c r="J102" s="2"/>
      <c r="K102" s="2"/>
    </row>
    <row r="103" spans="1:11" ht="28.5" customHeight="1" thickBot="1">
      <c r="A103" s="109"/>
      <c r="B103" s="137"/>
      <c r="C103" s="138"/>
      <c r="D103" s="65" t="s">
        <v>6</v>
      </c>
      <c r="E103" s="66">
        <f>SUM(E102:E102)</f>
        <v>1975.27</v>
      </c>
      <c r="F103" s="66">
        <f>SUM(F102:F102)</f>
        <v>1975.27</v>
      </c>
      <c r="G103" s="2"/>
      <c r="H103" s="2"/>
      <c r="I103" s="2"/>
      <c r="J103" s="2"/>
      <c r="K103" s="2"/>
    </row>
    <row r="104" spans="1:11" ht="27.75" customHeight="1">
      <c r="A104" s="108">
        <v>22</v>
      </c>
      <c r="B104" s="99" t="s">
        <v>81</v>
      </c>
      <c r="C104" s="96">
        <v>71</v>
      </c>
      <c r="D104" s="30" t="s">
        <v>82</v>
      </c>
      <c r="E104" s="16">
        <v>155.05</v>
      </c>
      <c r="F104" s="16">
        <v>155.05</v>
      </c>
      <c r="G104" s="2"/>
      <c r="H104" s="2"/>
      <c r="I104" s="2"/>
      <c r="J104" s="2"/>
      <c r="K104" s="2"/>
    </row>
    <row r="105" spans="1:11" ht="26.25" customHeight="1">
      <c r="A105" s="109"/>
      <c r="B105" s="100"/>
      <c r="C105" s="139"/>
      <c r="D105" s="35" t="s">
        <v>83</v>
      </c>
      <c r="E105" s="18">
        <v>142.13</v>
      </c>
      <c r="F105" s="18">
        <v>142.13</v>
      </c>
      <c r="G105" s="2"/>
      <c r="H105" s="2"/>
      <c r="I105" s="2"/>
      <c r="J105" s="2"/>
      <c r="K105" s="2"/>
    </row>
    <row r="106" spans="1:11" ht="26.25" customHeight="1">
      <c r="A106" s="109"/>
      <c r="B106" s="100"/>
      <c r="C106" s="139"/>
      <c r="D106" s="35" t="s">
        <v>84</v>
      </c>
      <c r="E106" s="18">
        <v>142.13</v>
      </c>
      <c r="F106" s="18">
        <v>142.13</v>
      </c>
      <c r="G106" s="2"/>
      <c r="H106" s="2"/>
      <c r="I106" s="2"/>
      <c r="J106" s="2"/>
      <c r="K106" s="2"/>
    </row>
    <row r="107" spans="1:11" ht="24" customHeight="1">
      <c r="A107" s="109"/>
      <c r="B107" s="100"/>
      <c r="C107" s="139"/>
      <c r="D107" s="35" t="s">
        <v>85</v>
      </c>
      <c r="E107" s="18">
        <v>148.59</v>
      </c>
      <c r="F107" s="18">
        <v>148.59</v>
      </c>
      <c r="G107" s="2"/>
      <c r="H107" s="2"/>
      <c r="I107" s="2"/>
      <c r="J107" s="2"/>
      <c r="K107" s="2"/>
    </row>
    <row r="108" spans="1:11" ht="26.25" customHeight="1">
      <c r="A108" s="109"/>
      <c r="B108" s="100"/>
      <c r="C108" s="139"/>
      <c r="D108" s="35" t="s">
        <v>86</v>
      </c>
      <c r="E108" s="18">
        <v>122.75</v>
      </c>
      <c r="F108" s="18">
        <v>122.75</v>
      </c>
      <c r="G108" s="2"/>
      <c r="H108" s="2"/>
      <c r="I108" s="2"/>
      <c r="J108" s="2"/>
      <c r="K108" s="2"/>
    </row>
    <row r="109" spans="1:11" ht="24.75" customHeight="1">
      <c r="A109" s="109"/>
      <c r="B109" s="100"/>
      <c r="C109" s="139"/>
      <c r="D109" s="35" t="s">
        <v>87</v>
      </c>
      <c r="E109" s="18">
        <v>193.82</v>
      </c>
      <c r="F109" s="18">
        <v>193.82</v>
      </c>
      <c r="G109" s="2"/>
      <c r="H109" s="2"/>
      <c r="I109" s="2"/>
      <c r="J109" s="2"/>
      <c r="K109" s="2"/>
    </row>
    <row r="110" spans="1:11" ht="23.25" customHeight="1">
      <c r="A110" s="109"/>
      <c r="B110" s="100"/>
      <c r="C110" s="139"/>
      <c r="D110" s="35" t="s">
        <v>88</v>
      </c>
      <c r="E110" s="18">
        <v>180.89</v>
      </c>
      <c r="F110" s="18">
        <v>180.89</v>
      </c>
      <c r="G110" s="2"/>
      <c r="H110" s="2"/>
      <c r="I110" s="2"/>
      <c r="J110" s="2"/>
      <c r="K110" s="2"/>
    </row>
    <row r="111" spans="1:11" ht="27" customHeight="1">
      <c r="A111" s="109"/>
      <c r="B111" s="100"/>
      <c r="C111" s="139"/>
      <c r="D111" s="35" t="s">
        <v>89</v>
      </c>
      <c r="E111" s="18">
        <v>387.64</v>
      </c>
      <c r="F111" s="18">
        <v>387.64</v>
      </c>
      <c r="G111" s="2"/>
      <c r="H111" s="2"/>
      <c r="I111" s="2"/>
      <c r="J111" s="2"/>
      <c r="K111" s="2"/>
    </row>
    <row r="112" spans="1:11" ht="22.5" customHeight="1" thickBot="1">
      <c r="A112" s="111"/>
      <c r="B112" s="134"/>
      <c r="C112" s="132"/>
      <c r="D112" s="27" t="s">
        <v>6</v>
      </c>
      <c r="E112" s="13">
        <f>SUM(E104:E111)</f>
        <v>1473</v>
      </c>
      <c r="F112" s="13">
        <f>SUM(F104:F111)</f>
        <v>1473</v>
      </c>
      <c r="G112" s="2"/>
      <c r="H112" s="2"/>
      <c r="I112" s="2"/>
      <c r="J112" s="2"/>
      <c r="K112" s="2"/>
    </row>
    <row r="113" spans="1:11" ht="26.25" customHeight="1" thickBot="1">
      <c r="A113" s="38"/>
      <c r="B113" s="23" t="s">
        <v>7</v>
      </c>
      <c r="C113" s="19"/>
      <c r="D113" s="20"/>
      <c r="E113" s="6">
        <f>SUM(E19+E21+E23+E26+E28+E31+E33+E35+E46+E48+E50+E57+E62+E67+E69+E93+E95+E97+E99+E101+E103+E112)</f>
        <v>182302.72</v>
      </c>
      <c r="F113" s="6">
        <f>SUM(F19+F21+F23+F26+F28+F31+F33+F35+F46+F48+F50+F57+F62+F67+F69+F93+F95+F97+F99+F101+F103+F112)</f>
        <v>180000.00000000003</v>
      </c>
      <c r="G113" s="2"/>
      <c r="H113" s="2"/>
      <c r="I113" s="2"/>
      <c r="J113" s="2"/>
      <c r="K113" s="2"/>
    </row>
    <row r="114" spans="1:10" ht="15" customHeight="1">
      <c r="A114" s="133"/>
      <c r="B114" s="33"/>
      <c r="C114" s="33"/>
      <c r="D114" s="33"/>
      <c r="E114" s="34"/>
      <c r="F114" s="33"/>
      <c r="G114" s="33"/>
      <c r="H114" s="33"/>
      <c r="I114" s="33"/>
      <c r="J114" s="33"/>
    </row>
    <row r="115" spans="1:11" ht="15" customHeight="1">
      <c r="A115" s="133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 customHeight="1">
      <c r="A116" s="133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 customHeight="1">
      <c r="A117" s="136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 customHeight="1">
      <c r="A118" s="133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 customHeight="1">
      <c r="A119" s="136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 customHeight="1">
      <c r="A120" s="133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 customHeight="1">
      <c r="A121" s="133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5" ht="15" customHeight="1">
      <c r="A122" s="133"/>
      <c r="D122" s="3"/>
      <c r="E122"/>
    </row>
    <row r="123" spans="1:5" ht="15" customHeight="1">
      <c r="A123" s="133"/>
      <c r="D123" s="3"/>
      <c r="E123"/>
    </row>
    <row r="124" spans="1:5" ht="15" customHeight="1">
      <c r="A124" s="133"/>
      <c r="D124" s="3"/>
      <c r="E124"/>
    </row>
    <row r="125" spans="1:5" ht="15" customHeight="1">
      <c r="A125" s="133"/>
      <c r="D125" s="3"/>
      <c r="E125"/>
    </row>
    <row r="126" spans="1:5" ht="15" customHeight="1">
      <c r="A126" s="133"/>
      <c r="D126" s="3"/>
      <c r="E126"/>
    </row>
    <row r="127" spans="1:5" ht="15" customHeight="1">
      <c r="A127" s="133"/>
      <c r="D127" s="3"/>
      <c r="E127"/>
    </row>
    <row r="128" spans="1:5" ht="15" customHeight="1">
      <c r="A128" s="133"/>
      <c r="D128" s="3"/>
      <c r="E128"/>
    </row>
    <row r="129" spans="1:5" ht="15" customHeight="1">
      <c r="A129" s="133"/>
      <c r="D129" s="3"/>
      <c r="E129"/>
    </row>
    <row r="130" spans="1:5" ht="15" customHeight="1">
      <c r="A130" s="133"/>
      <c r="D130" s="3"/>
      <c r="E130"/>
    </row>
    <row r="131" spans="1:5" ht="15" customHeight="1">
      <c r="A131" s="133"/>
      <c r="D131" s="3"/>
      <c r="E131"/>
    </row>
    <row r="132" spans="1:5" ht="15" customHeight="1">
      <c r="A132" s="133"/>
      <c r="D132" s="3"/>
      <c r="E132"/>
    </row>
    <row r="133" spans="1:5" ht="15" customHeight="1">
      <c r="A133" s="136"/>
      <c r="D133" s="3"/>
      <c r="E133"/>
    </row>
    <row r="134" spans="1:5" ht="15" customHeight="1" thickBot="1">
      <c r="A134" s="75"/>
      <c r="D134" s="3"/>
      <c r="E134"/>
    </row>
    <row r="135" spans="1:5" ht="15" customHeight="1">
      <c r="A135" s="7"/>
      <c r="D135" s="3"/>
      <c r="E135"/>
    </row>
    <row r="136" spans="1:5" ht="15" customHeight="1">
      <c r="A136" s="7"/>
      <c r="D136" s="3"/>
      <c r="E136"/>
    </row>
    <row r="137" spans="1:5" ht="15" customHeight="1">
      <c r="A137" s="7"/>
      <c r="D137" s="3"/>
      <c r="E137"/>
    </row>
    <row r="138" spans="1:5" ht="15" customHeight="1">
      <c r="A138" s="7"/>
      <c r="D138" s="3"/>
      <c r="E138"/>
    </row>
    <row r="139" spans="1:5" ht="15" customHeight="1">
      <c r="A139" s="7"/>
      <c r="D139" s="3"/>
      <c r="E139"/>
    </row>
    <row r="140" spans="4:5" ht="15" customHeight="1">
      <c r="D140" s="3"/>
      <c r="E140"/>
    </row>
    <row r="141" spans="4:5" ht="15" customHeight="1">
      <c r="D141" s="3"/>
      <c r="E141"/>
    </row>
    <row r="142" spans="4:5" ht="15" customHeight="1">
      <c r="D142" s="3"/>
      <c r="E142"/>
    </row>
    <row r="143" spans="4:5" ht="15" customHeight="1">
      <c r="D143" s="3"/>
      <c r="E143"/>
    </row>
    <row r="144" spans="4:5" ht="15" customHeight="1">
      <c r="D144" s="3"/>
      <c r="E144"/>
    </row>
    <row r="145" spans="4:5" ht="15" customHeight="1">
      <c r="D145" s="3"/>
      <c r="E145"/>
    </row>
    <row r="146" spans="4:5" ht="15" customHeight="1">
      <c r="D146" s="3"/>
      <c r="E146"/>
    </row>
    <row r="147" spans="4:5" ht="15" customHeight="1">
      <c r="D147" s="3"/>
      <c r="E147"/>
    </row>
    <row r="148" spans="4:5" ht="15" customHeight="1">
      <c r="D148" s="3"/>
      <c r="E148"/>
    </row>
    <row r="149" spans="4:5" ht="15" customHeight="1">
      <c r="D149" s="3"/>
      <c r="E149"/>
    </row>
    <row r="150" spans="4:5" ht="15" customHeight="1">
      <c r="D150" s="3"/>
      <c r="E150"/>
    </row>
    <row r="151" spans="4:5" ht="15" customHeight="1">
      <c r="D151" s="3"/>
      <c r="E151"/>
    </row>
    <row r="152" spans="4:5" ht="15" customHeight="1">
      <c r="D152" s="3"/>
      <c r="E152"/>
    </row>
    <row r="153" spans="4:5" ht="15" customHeight="1">
      <c r="D153" s="3"/>
      <c r="E153"/>
    </row>
    <row r="154" spans="4:5" ht="15" customHeight="1">
      <c r="D154" s="3"/>
      <c r="E154"/>
    </row>
    <row r="155" spans="4:5" ht="15" customHeight="1">
      <c r="D155" s="3"/>
      <c r="E155"/>
    </row>
    <row r="156" spans="4:5" ht="15" customHeight="1">
      <c r="D156" s="3"/>
      <c r="E156"/>
    </row>
    <row r="157" spans="4:5" ht="15" customHeight="1">
      <c r="D157" s="3"/>
      <c r="E157"/>
    </row>
    <row r="158" spans="4:5" ht="15" customHeight="1">
      <c r="D158" s="3"/>
      <c r="E158"/>
    </row>
    <row r="159" spans="4:5" ht="15" customHeight="1">
      <c r="D159" s="3"/>
      <c r="E159"/>
    </row>
    <row r="160" spans="4:5" ht="15" customHeight="1">
      <c r="D160" s="3"/>
      <c r="E160"/>
    </row>
    <row r="161" spans="4:5" ht="15" customHeight="1">
      <c r="D161" s="3"/>
      <c r="E161"/>
    </row>
    <row r="162" spans="4:5" ht="15" customHeight="1">
      <c r="D162" s="3"/>
      <c r="E162"/>
    </row>
    <row r="163" spans="4:5" ht="15" customHeight="1">
      <c r="D163" s="3"/>
      <c r="E163"/>
    </row>
    <row r="164" spans="4:5" ht="15" customHeight="1">
      <c r="D164" s="3"/>
      <c r="E164"/>
    </row>
    <row r="165" spans="4:5" ht="15" customHeight="1">
      <c r="D165" s="3"/>
      <c r="E165"/>
    </row>
    <row r="166" spans="4:5" ht="15" customHeight="1">
      <c r="D166" s="3"/>
      <c r="E166"/>
    </row>
    <row r="167" spans="4:5" ht="15" customHeight="1">
      <c r="D167" s="3"/>
      <c r="E167"/>
    </row>
    <row r="168" spans="4:5" ht="15" customHeight="1">
      <c r="D168" s="3"/>
      <c r="E168"/>
    </row>
    <row r="169" spans="4:5" ht="15" customHeight="1">
      <c r="D169" s="3"/>
      <c r="E169"/>
    </row>
    <row r="170" spans="4:5" ht="15" customHeight="1">
      <c r="D170" s="3"/>
      <c r="E170"/>
    </row>
    <row r="171" spans="4:5" ht="15" customHeight="1">
      <c r="D171" s="3"/>
      <c r="E171"/>
    </row>
    <row r="172" spans="4:5" ht="15" customHeight="1">
      <c r="D172" s="3"/>
      <c r="E172"/>
    </row>
    <row r="173" spans="4:5" ht="15" customHeight="1">
      <c r="D173" s="3"/>
      <c r="E173"/>
    </row>
    <row r="174" spans="4:5" ht="21" customHeight="1">
      <c r="D174" s="3"/>
      <c r="E174"/>
    </row>
    <row r="175" spans="4:5" ht="12.75">
      <c r="D175" s="3"/>
      <c r="E175"/>
    </row>
    <row r="176" spans="4:5" ht="12.75">
      <c r="D176" s="3"/>
      <c r="E176"/>
    </row>
    <row r="177" spans="4:5" ht="12.75">
      <c r="D177" s="3"/>
      <c r="E177"/>
    </row>
    <row r="178" spans="4:5" ht="12.75">
      <c r="D178" s="3"/>
      <c r="E178"/>
    </row>
    <row r="179" spans="4:5" ht="12.75">
      <c r="D179" s="3"/>
      <c r="E179"/>
    </row>
    <row r="180" spans="4:5" ht="12.75">
      <c r="D180" s="3"/>
      <c r="E180"/>
    </row>
  </sheetData>
  <mergeCells count="45">
    <mergeCell ref="A118:A119"/>
    <mergeCell ref="B102:B103"/>
    <mergeCell ref="C102:C103"/>
    <mergeCell ref="A120:A133"/>
    <mergeCell ref="B104:B112"/>
    <mergeCell ref="C104:C112"/>
    <mergeCell ref="A116:A117"/>
    <mergeCell ref="A114:A115"/>
    <mergeCell ref="B96:B97"/>
    <mergeCell ref="C96:C97"/>
    <mergeCell ref="A104:A112"/>
    <mergeCell ref="A98:A99"/>
    <mergeCell ref="A100:A101"/>
    <mergeCell ref="A102:A103"/>
    <mergeCell ref="B98:B99"/>
    <mergeCell ref="C98:C99"/>
    <mergeCell ref="B100:B101"/>
    <mergeCell ref="C100:C101"/>
    <mergeCell ref="A22:A23"/>
    <mergeCell ref="B22:B23"/>
    <mergeCell ref="C22:C23"/>
    <mergeCell ref="B94:B95"/>
    <mergeCell ref="C94:C95"/>
    <mergeCell ref="A20:A21"/>
    <mergeCell ref="B20:B21"/>
    <mergeCell ref="C20:C21"/>
    <mergeCell ref="A18:A19"/>
    <mergeCell ref="B18:B19"/>
    <mergeCell ref="C18:C19"/>
    <mergeCell ref="A16:A17"/>
    <mergeCell ref="B16:B17"/>
    <mergeCell ref="C16:C17"/>
    <mergeCell ref="D16:D17"/>
    <mergeCell ref="B6:G6"/>
    <mergeCell ref="B14:K14"/>
    <mergeCell ref="E16:E17"/>
    <mergeCell ref="F16:F17"/>
    <mergeCell ref="A34:A35"/>
    <mergeCell ref="A70:A93"/>
    <mergeCell ref="C51:C57"/>
    <mergeCell ref="A96:A97"/>
    <mergeCell ref="A94:A95"/>
    <mergeCell ref="B51:B57"/>
    <mergeCell ref="B34:B35"/>
    <mergeCell ref="C34:C35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2015-11-25T07:40:47Z</cp:lastPrinted>
  <dcterms:created xsi:type="dcterms:W3CDTF">2006-01-31T09:42:01Z</dcterms:created>
  <dcterms:modified xsi:type="dcterms:W3CDTF">2016-01-19T08:56:12Z</dcterms:modified>
  <cp:category/>
  <cp:version/>
  <cp:contentType/>
  <cp:contentStatus/>
</cp:coreProperties>
</file>